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harish/Apps/websites/fgis-fire/public/assets/"/>
    </mc:Choice>
  </mc:AlternateContent>
  <xr:revisionPtr revIDLastSave="0" documentId="13_ncr:1_{A480CD83-F205-1F4A-A401-5DBDAF1C8479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BI Calculator" sheetId="1" r:id="rId1"/>
    <sheet name="How It Work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19" i="1"/>
  <c r="B18" i="1"/>
  <c r="B17" i="1"/>
  <c r="B16" i="1"/>
  <c r="B20" i="1" l="1"/>
  <c r="B21" i="1" s="1"/>
  <c r="D24" i="1" s="1"/>
</calcChain>
</file>

<file path=xl/sharedStrings.xml><?xml version="1.0" encoding="utf-8"?>
<sst xmlns="http://schemas.openxmlformats.org/spreadsheetml/2006/main" count="61" uniqueCount="55">
  <si>
    <t>Business Interruption (BI) Calculator</t>
  </si>
  <si>
    <t>Indicative calculator – confirm the final sum insured against the applicable policy wording.</t>
  </si>
  <si>
    <t>INPUT</t>
  </si>
  <si>
    <t>VALUE</t>
  </si>
  <si>
    <t>GUIDANCE</t>
  </si>
  <si>
    <t>SOURCE</t>
  </si>
  <si>
    <t>Annual Turnover ($)</t>
  </si>
  <si>
    <t>Enter current annual turnover.</t>
  </si>
  <si>
    <t>Client / financial accounts</t>
  </si>
  <si>
    <t>Gross Profit %</t>
  </si>
  <si>
    <t>Estimated GP percentage applied to turnover.</t>
  </si>
  <si>
    <t>Annual Uninsured / Variable Expenses ($)</t>
  </si>
  <si>
    <t>Expenses expected to stop or not be insured after a loss.</t>
  </si>
  <si>
    <t>Client</t>
  </si>
  <si>
    <t>Total Annual Wages ($)</t>
  </si>
  <si>
    <t>Total annual payroll for all employees.</t>
  </si>
  <si>
    <t>Client / payroll</t>
  </si>
  <si>
    <t>Total Employees</t>
  </si>
  <si>
    <t>Reference only.</t>
  </si>
  <si>
    <t>Key Employees Retained</t>
  </si>
  <si>
    <t>Annual Wages of Key Staff ($)</t>
  </si>
  <si>
    <t>Annual wages for staff retained beyond the initial 3 months.</t>
  </si>
  <si>
    <t>Indemnity Period (Months)</t>
  </si>
  <si>
    <t>Choose 12, 18, 24 or 36 months.</t>
  </si>
  <si>
    <t>Advice selection</t>
  </si>
  <si>
    <t>Optional Growth Allowance %</t>
  </si>
  <si>
    <t>Leave at 0% if no growth allowance is required.</t>
  </si>
  <si>
    <t>Adviser / client</t>
  </si>
  <si>
    <t>CALCULATION</t>
  </si>
  <si>
    <t>Turnover × GP %</t>
  </si>
  <si>
    <t>Less: Uninsured / Variable Expenses</t>
  </si>
  <si>
    <t>Less: Total Annual Wages</t>
  </si>
  <si>
    <t>Add: Annual Wages of Key Staff</t>
  </si>
  <si>
    <t>Annual BI Base</t>
  </si>
  <si>
    <t>BI Base for Indemnity Period</t>
  </si>
  <si>
    <t>Add: 3 Months Total Business Wages</t>
  </si>
  <si>
    <t>INDICATIVE BI SUM INSURED</t>
  </si>
  <si>
    <t>Formula Used</t>
  </si>
  <si>
    <t>[(Turnover × GP %) − Uninsured/Variable Expenses − Total Annual Wages + Key Staff Wages] × (Indemnity Months ÷ 12) + 3 months of total wages. Optional growth allowance is then applied.</t>
  </si>
  <si>
    <t>Important: deduct only expenses that genuinely stop/reduce following an interruption, and avoid double-counting costs already reflected in the GP percentage.</t>
  </si>
  <si>
    <t>ITEM</t>
  </si>
  <si>
    <t>EXPLANATION</t>
  </si>
  <si>
    <t>Starting gross profit amount.</t>
  </si>
  <si>
    <t>Uninsured / Variable Expenses</t>
  </si>
  <si>
    <t>Deduct only expenses expected to stop or not be insured after a major interruption.</t>
  </si>
  <si>
    <t>Total Wages</t>
  </si>
  <si>
    <t>Deduct the full annual wage bill from the annual BI base.</t>
  </si>
  <si>
    <t>Key Staff Wages</t>
  </si>
  <si>
    <t>Add back annual wages for staff retained for the indemnity period.</t>
  </si>
  <si>
    <t>Indemnity Period</t>
  </si>
  <si>
    <t>The annual BI base is scaled to 12, 18, 24 or 36 months.</t>
  </si>
  <si>
    <t>3 Months Wages</t>
  </si>
  <si>
    <t>Three months of the full wage bill is added separately.</t>
  </si>
  <si>
    <t>Growth Allowance</t>
  </si>
  <si>
    <t>Optional percentage applied to the final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</si>
</sst>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[Red]\(\$#,##0\);\-"/>
    <numFmt numFmtId="165" formatCode="0.0%;[Red]\(0.0%\);\-"/>
    <numFmt numFmtId="166" formatCode="#,##0;[Red]\(#,##0\);\-"/>
    <numFmt numFmtId="167" formatCode="0\ &quot;months&quot;"/>
  </numFmts>
  <fonts count="8">
    <font>
      <sz val="11"/>
      <name val="Carlito"/>
    </font>
    <font>
      <b/>
      <sz val="16"/>
      <color rgb="FFFFFFFF"/>
      <name val="Carlito"/>
    </font>
    <font>
      <i/>
      <sz val="10"/>
      <color rgb="FF404040"/>
      <name val="Carlito"/>
    </font>
    <font>
      <b/>
      <sz val="11"/>
      <color rgb="FFFFFFFF"/>
      <name val="Carlito"/>
    </font>
    <font>
      <b/>
      <sz val="11"/>
      <color rgb="FF17365D"/>
      <name val="Carlito"/>
    </font>
    <font>
      <b/>
      <sz val="12"/>
      <color rgb="FFFFFFFF"/>
      <name val="Carlito"/>
    </font>
    <font>
      <b/>
      <sz val="14"/>
      <color rgb="FFFFFFFF"/>
      <name val="Carlito"/>
    </font>
    <font>
      <sz val="11"/>
      <color rgb="FF0000FF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70AD47"/>
      </patternFill>
    </fill>
    <fill>
      <patternFill patternType="solid">
        <fgColor rgb="FFFFF2CC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7" fillId="6" borderId="0" xfId="0" applyNumberFormat="1" applyFont="1" applyFill="1"/>
    <xf numFmtId="164" fontId="0" fillId="0" borderId="0" xfId="0" applyNumberFormat="1"/>
    <xf numFmtId="164" fontId="6" fillId="5" borderId="0" xfId="0" applyNumberFormat="1" applyFont="1" applyFill="1" applyAlignment="1">
      <alignment horizontal="right"/>
    </xf>
    <xf numFmtId="165" fontId="7" fillId="6" borderId="0" xfId="0" applyNumberFormat="1" applyFont="1" applyFill="1"/>
    <xf numFmtId="166" fontId="7" fillId="6" borderId="0" xfId="0" applyNumberFormat="1" applyFont="1" applyFill="1"/>
    <xf numFmtId="167" fontId="7" fillId="6" borderId="0" xfId="0" applyNumberFormat="1" applyFont="1" applyFill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165" fontId="7" fillId="6" borderId="7" xfId="0" applyNumberFormat="1" applyFont="1" applyFill="1" applyBorder="1"/>
    <xf numFmtId="0" fontId="0" fillId="0" borderId="9" xfId="0" applyBorder="1"/>
    <xf numFmtId="164" fontId="0" fillId="0" borderId="9" xfId="0" applyNumberFormat="1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3" fillId="4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5" fillId="5" borderId="0" xfId="0" applyFont="1" applyFill="1"/>
    <xf numFmtId="0" fontId="4" fillId="3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B22" sqref="B22"/>
    </sheetView>
  </sheetViews>
  <sheetFormatPr baseColWidth="10" defaultColWidth="8.83203125" defaultRowHeight="14"/>
  <cols>
    <col min="1" max="1" width="38" customWidth="1"/>
    <col min="2" max="2" width="20" customWidth="1"/>
    <col min="3" max="3" width="50" customWidth="1"/>
    <col min="4" max="4" width="24" customWidth="1"/>
  </cols>
  <sheetData>
    <row r="1" spans="1:4" ht="40" customHeight="1">
      <c r="A1" s="20" t="s">
        <v>0</v>
      </c>
      <c r="B1" s="20"/>
      <c r="C1" s="20"/>
      <c r="D1" s="20"/>
    </row>
    <row r="2" spans="1:4">
      <c r="A2" s="21" t="s">
        <v>1</v>
      </c>
      <c r="B2" s="21"/>
      <c r="C2" s="21"/>
      <c r="D2" s="21"/>
    </row>
    <row r="4" spans="1:4" ht="15">
      <c r="A4" s="7" t="s">
        <v>2</v>
      </c>
      <c r="B4" s="8" t="s">
        <v>3</v>
      </c>
      <c r="C4" s="8" t="s">
        <v>4</v>
      </c>
      <c r="D4" s="9" t="s">
        <v>5</v>
      </c>
    </row>
    <row r="5" spans="1:4" ht="15">
      <c r="A5" s="10" t="s">
        <v>6</v>
      </c>
      <c r="B5" s="1">
        <v>2000000</v>
      </c>
      <c r="C5" s="15" t="s">
        <v>7</v>
      </c>
      <c r="D5" s="16" t="s">
        <v>8</v>
      </c>
    </row>
    <row r="6" spans="1:4" ht="15">
      <c r="A6" s="10" t="s">
        <v>9</v>
      </c>
      <c r="B6" s="4">
        <v>0.4</v>
      </c>
      <c r="C6" s="15" t="s">
        <v>10</v>
      </c>
      <c r="D6" s="16" t="s">
        <v>8</v>
      </c>
    </row>
    <row r="7" spans="1:4" ht="15">
      <c r="A7" s="10" t="s">
        <v>11</v>
      </c>
      <c r="B7" s="1">
        <v>100000</v>
      </c>
      <c r="C7" s="15" t="s">
        <v>12</v>
      </c>
      <c r="D7" s="16" t="s">
        <v>13</v>
      </c>
    </row>
    <row r="8" spans="1:4" ht="15">
      <c r="A8" s="10" t="s">
        <v>14</v>
      </c>
      <c r="B8" s="1">
        <v>400000</v>
      </c>
      <c r="C8" s="15" t="s">
        <v>15</v>
      </c>
      <c r="D8" s="16" t="s">
        <v>16</v>
      </c>
    </row>
    <row r="9" spans="1:4" ht="15">
      <c r="A9" s="10" t="s">
        <v>17</v>
      </c>
      <c r="B9" s="5">
        <v>10</v>
      </c>
      <c r="C9" s="15" t="s">
        <v>18</v>
      </c>
      <c r="D9" s="16" t="s">
        <v>13</v>
      </c>
    </row>
    <row r="10" spans="1:4" ht="15">
      <c r="A10" s="10" t="s">
        <v>19</v>
      </c>
      <c r="B10" s="5">
        <v>3</v>
      </c>
      <c r="C10" s="15" t="s">
        <v>18</v>
      </c>
      <c r="D10" s="16" t="s">
        <v>13</v>
      </c>
    </row>
    <row r="11" spans="1:4" ht="15">
      <c r="A11" s="10" t="s">
        <v>20</v>
      </c>
      <c r="B11" s="1">
        <v>200000</v>
      </c>
      <c r="C11" s="15" t="s">
        <v>21</v>
      </c>
      <c r="D11" s="16" t="s">
        <v>16</v>
      </c>
    </row>
    <row r="12" spans="1:4" ht="15">
      <c r="A12" s="10" t="s">
        <v>22</v>
      </c>
      <c r="B12" s="6">
        <v>24</v>
      </c>
      <c r="C12" s="15" t="s">
        <v>23</v>
      </c>
      <c r="D12" s="16" t="s">
        <v>24</v>
      </c>
    </row>
    <row r="13" spans="1:4" ht="15">
      <c r="A13" s="11" t="s">
        <v>25</v>
      </c>
      <c r="B13" s="12">
        <v>0</v>
      </c>
      <c r="C13" s="17" t="s">
        <v>26</v>
      </c>
      <c r="D13" s="18" t="s">
        <v>27</v>
      </c>
    </row>
    <row r="15" spans="1:4" ht="15">
      <c r="A15" s="22" t="s">
        <v>28</v>
      </c>
      <c r="B15" s="22"/>
      <c r="C15" s="22"/>
      <c r="D15" s="22"/>
    </row>
    <row r="16" spans="1:4">
      <c r="A16" t="s">
        <v>29</v>
      </c>
      <c r="B16" s="2">
        <f>B5*B6</f>
        <v>800000</v>
      </c>
    </row>
    <row r="17" spans="1:4">
      <c r="A17" t="s">
        <v>30</v>
      </c>
      <c r="B17" s="2">
        <f>-B7</f>
        <v>-100000</v>
      </c>
    </row>
    <row r="18" spans="1:4">
      <c r="A18" t="s">
        <v>31</v>
      </c>
      <c r="B18" s="2">
        <f>-B8</f>
        <v>-400000</v>
      </c>
    </row>
    <row r="19" spans="1:4">
      <c r="A19" t="s">
        <v>32</v>
      </c>
      <c r="B19" s="2">
        <f>B11</f>
        <v>200000</v>
      </c>
    </row>
    <row r="20" spans="1:4">
      <c r="A20" s="13" t="s">
        <v>33</v>
      </c>
      <c r="B20" s="14">
        <f>SUM(B16:B19)</f>
        <v>500000</v>
      </c>
    </row>
    <row r="21" spans="1:4">
      <c r="A21" t="s">
        <v>34</v>
      </c>
      <c r="B21" s="2">
        <f>B20*(B12/12)</f>
        <v>1000000</v>
      </c>
    </row>
    <row r="22" spans="1:4">
      <c r="A22" t="s">
        <v>35</v>
      </c>
      <c r="B22" s="2">
        <f>B8*(3/12)</f>
        <v>100000</v>
      </c>
    </row>
    <row r="24" spans="1:4" ht="18">
      <c r="A24" s="23" t="s">
        <v>36</v>
      </c>
      <c r="B24" s="23"/>
      <c r="C24" s="23"/>
      <c r="D24" s="3">
        <f>(B21+B22)*(1+B13)</f>
        <v>1100000</v>
      </c>
    </row>
    <row r="26" spans="1:4" ht="15">
      <c r="A26" s="24" t="s">
        <v>37</v>
      </c>
      <c r="B26" s="24"/>
      <c r="C26" s="24"/>
      <c r="D26" s="24"/>
    </row>
    <row r="27" spans="1:4" ht="45.25" customHeight="1">
      <c r="A27" s="25" t="s">
        <v>38</v>
      </c>
      <c r="B27" s="25"/>
      <c r="C27" s="25"/>
      <c r="D27" s="25"/>
    </row>
    <row r="28" spans="1:4" ht="45.25" customHeight="1">
      <c r="A28" s="25"/>
      <c r="B28" s="25"/>
      <c r="C28" s="25"/>
      <c r="D28" s="25"/>
    </row>
    <row r="29" spans="1:4">
      <c r="A29" s="15"/>
      <c r="B29" s="15"/>
      <c r="C29" s="15"/>
      <c r="D29" s="15"/>
    </row>
    <row r="30" spans="1:4" ht="45.25" customHeight="1">
      <c r="A30" s="25" t="s">
        <v>39</v>
      </c>
      <c r="B30" s="25"/>
      <c r="C30" s="25"/>
      <c r="D30" s="25"/>
    </row>
  </sheetData>
  <mergeCells count="7">
    <mergeCell ref="A27:D28"/>
    <mergeCell ref="A30:D30"/>
    <mergeCell ref="A1:D1"/>
    <mergeCell ref="A2:D2"/>
    <mergeCell ref="A15:D15"/>
    <mergeCell ref="A24:C24"/>
    <mergeCell ref="A26:D26"/>
  </mergeCells>
  <dataValidations count="1">
    <dataValidation type="list" sqref="B12" xr:uid="{00000000-0002-0000-0000-000000000000}">
      <formula1>"12,18,24,36"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baseColWidth="10" defaultColWidth="8.83203125" defaultRowHeight="14"/>
  <cols>
    <col min="1" max="1" width="30" customWidth="1"/>
    <col min="2" max="2" width="80" customWidth="1"/>
  </cols>
  <sheetData>
    <row r="1" spans="1:2" ht="16">
      <c r="A1" s="19" t="s">
        <v>40</v>
      </c>
      <c r="B1" s="19" t="s">
        <v>41</v>
      </c>
    </row>
    <row r="2" spans="1:2" ht="15">
      <c r="A2" s="15" t="s">
        <v>29</v>
      </c>
      <c r="B2" s="15" t="s">
        <v>42</v>
      </c>
    </row>
    <row r="3" spans="1:2" ht="15">
      <c r="A3" s="15" t="s">
        <v>43</v>
      </c>
      <c r="B3" s="15" t="s">
        <v>44</v>
      </c>
    </row>
    <row r="4" spans="1:2" ht="15">
      <c r="A4" s="15" t="s">
        <v>45</v>
      </c>
      <c r="B4" s="15" t="s">
        <v>46</v>
      </c>
    </row>
    <row r="5" spans="1:2" ht="15">
      <c r="A5" s="15" t="s">
        <v>47</v>
      </c>
      <c r="B5" s="15" t="s">
        <v>48</v>
      </c>
    </row>
    <row r="6" spans="1:2" ht="15">
      <c r="A6" s="15" t="s">
        <v>49</v>
      </c>
      <c r="B6" s="15" t="s">
        <v>50</v>
      </c>
    </row>
    <row r="7" spans="1:2" ht="15">
      <c r="A7" s="15" t="s">
        <v>51</v>
      </c>
      <c r="B7" s="15" t="s">
        <v>52</v>
      </c>
    </row>
    <row r="8" spans="1:2" ht="15">
      <c r="A8" s="15" t="s">
        <v>53</v>
      </c>
      <c r="B8" s="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 Calculator</vt:lpstr>
      <vt:lpstr>How It Works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Harish Ahuja</cp:lastModifiedBy>
  <dcterms:modified xsi:type="dcterms:W3CDTF">2026-08-20T21:05:59Z</dcterms:modified>
</cp:coreProperties>
</file>